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215"/>
  </bookViews>
  <sheets>
    <sheet name="59b6a26b138f260012e9fdebanswers" sheetId="1" r:id="rId1"/>
    <sheet name="Sheet1" sheetId="2" r:id="rId2"/>
    <sheet name="Sheet2" sheetId="3" r:id="rId3"/>
    <sheet name="Sheet3" sheetId="4" r:id="rId4"/>
  </sheets>
  <definedNames>
    <definedName name="_xlnm._FilterDatabase" localSheetId="2" hidden="1">Sheet2!$A$3:$A$11</definedName>
  </definedNames>
  <calcPr calcId="144525"/>
</workbook>
</file>

<file path=xl/sharedStrings.xml><?xml version="1.0" encoding="utf-8"?>
<sst xmlns="http://schemas.openxmlformats.org/spreadsheetml/2006/main" count="357" uniqueCount="62">
  <si>
    <t>x</t>
  </si>
  <si>
    <t>y</t>
  </si>
  <si>
    <t>Do you see deforestation or degradation?</t>
  </si>
  <si>
    <t>Is the deforestation/degradation recent?</t>
  </si>
  <si>
    <t>Describe the driver</t>
  </si>
  <si>
    <t>Please describe.</t>
  </si>
  <si>
    <t>Do you think further action should be taken in this area?</t>
  </si>
  <si>
    <t>Why?</t>
  </si>
  <si>
    <t>Any other notes?</t>
  </si>
  <si>
    <t>Yes</t>
  </si>
  <si>
    <t>Yes - burning fresh, no regrowth</t>
  </si>
  <si>
    <t>Clear cutting,Agricultural clearing</t>
  </si>
  <si>
    <t>large scale farm</t>
  </si>
  <si>
    <t>large deforestation for farming purpose</t>
  </si>
  <si>
    <t>No - farm established or forest regrowth</t>
  </si>
  <si>
    <t>No</t>
  </si>
  <si>
    <t>Selective cutting,Agricultural clearing</t>
  </si>
  <si>
    <t>farm</t>
  </si>
  <si>
    <t>Selective cutting,Burning/fires,Agricultural clearing</t>
  </si>
  <si>
    <t>expansion for agricultural land</t>
  </si>
  <si>
    <t>Clear cutting</t>
  </si>
  <si>
    <t>hhh</t>
  </si>
  <si>
    <t>Charcoal production</t>
  </si>
  <si>
    <t>Burning/fires</t>
  </si>
  <si>
    <t>interpeller le chef de poste pour intervention</t>
  </si>
  <si>
    <t>non</t>
  </si>
  <si>
    <t>rien a signaler</t>
  </si>
  <si>
    <t>Agricultural clearing</t>
  </si>
  <si>
    <t>RAS</t>
  </si>
  <si>
    <t>The farm is too large</t>
  </si>
  <si>
    <t>Clear cutting,Burning/fires,Agricultural clearing</t>
  </si>
  <si>
    <t>no controled actuvities</t>
  </si>
  <si>
    <t>large farm expansion</t>
  </si>
  <si>
    <t xml:space="preserve">farm expansion </t>
  </si>
  <si>
    <t>tree fallen</t>
  </si>
  <si>
    <t>existing farm</t>
  </si>
  <si>
    <t>uncontrolled farming</t>
  </si>
  <si>
    <t xml:space="preserve">large farm expansion </t>
  </si>
  <si>
    <t>small farm</t>
  </si>
  <si>
    <t>chief land</t>
  </si>
  <si>
    <t>Burning/fires,Agricultural clearing</t>
  </si>
  <si>
    <t xml:space="preserve">bush fire </t>
  </si>
  <si>
    <t>Selective cutting,Charcoal production,Burning/fires</t>
  </si>
  <si>
    <t>bush fire</t>
  </si>
  <si>
    <t>Unsure</t>
  </si>
  <si>
    <t xml:space="preserve">intact forest </t>
  </si>
  <si>
    <t>large scale farming</t>
  </si>
  <si>
    <t xml:space="preserve">risk of expansion </t>
  </si>
  <si>
    <t>Selective cutting</t>
  </si>
  <si>
    <t>swamp areas</t>
  </si>
  <si>
    <t>Tree fallen</t>
  </si>
  <si>
    <t xml:space="preserve">large scale farming </t>
  </si>
  <si>
    <t>ras</t>
  </si>
  <si>
    <t>evaluation be done</t>
  </si>
  <si>
    <t>it could be prevented</t>
  </si>
  <si>
    <t>the area need to be chained</t>
  </si>
  <si>
    <t>Further action should be taken in this area</t>
  </si>
  <si>
    <t>Don't know</t>
  </si>
  <si>
    <t>Why need observation</t>
  </si>
  <si>
    <t>Why need observation (%)</t>
  </si>
  <si>
    <t>Call for chief of post</t>
  </si>
  <si>
    <t>Describe the driver (%)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</si>
</sst>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0.00_ "/>
    <numFmt numFmtId="44" formatCode="_(&quot;$&quot;* #,##0.00_);_(&quot;$&quot;* \(#,##0.00\);_(&quot;$&quot;* &quot;-&quot;??_);_(@_)"/>
    <numFmt numFmtId="178" formatCode="_ * #,##0_ ;_ * \-#,##0_ ;_ * &quot;-&quot;_ ;_ @_ "/>
    <numFmt numFmtId="42" formatCode="_(&quot;$&quot;* #,##0_);_(&quot;$&quot;* \(#,##0\);_(&quot;$&quot;* &quot;-&quot;_);_(@_)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3" fillId="5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9" borderId="1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0" fillId="11" borderId="2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9" borderId="7" applyNumberFormat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7" fontId="0" fillId="0" borderId="0" xfId="0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Further action should be taken in this area (%)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Further action should be taken in this area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Sheet1!$A$2:$A$4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Don't know</c:v>
                </c:pt>
              </c:strCache>
            </c:strRef>
          </c:cat>
          <c:val>
            <c:numRef>
              <c:f>Sheet1!$C$2:$C$4</c:f>
              <c:numCache>
                <c:formatCode>0.00_ </c:formatCode>
                <c:ptCount val="3"/>
                <c:pt idx="0">
                  <c:v>31.5217391304348</c:v>
                </c:pt>
                <c:pt idx="1">
                  <c:v>57.6086956521739</c:v>
                </c:pt>
                <c:pt idx="2">
                  <c:v>10.8695652173913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0"/>
        <c:axId val="805852431"/>
        <c:axId val="208031792"/>
      </c:barChart>
      <c:catAx>
        <c:axId val="805852431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08031792"/>
        <c:crosses val="autoZero"/>
        <c:auto val="1"/>
        <c:lblAlgn val="ctr"/>
        <c:lblOffset val="100"/>
        <c:noMultiLvlLbl val="0"/>
      </c:catAx>
      <c:valAx>
        <c:axId val="20803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05852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Why need observation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Sheet2!$A$2:$A$10</c:f>
              <c:strCache>
                <c:ptCount val="9"/>
                <c:pt idx="0">
                  <c:v>bush fire</c:v>
                </c:pt>
                <c:pt idx="1">
                  <c:v>expansion for agricultural land</c:v>
                </c:pt>
                <c:pt idx="2">
                  <c:v>farm expansion </c:v>
                </c:pt>
                <c:pt idx="3">
                  <c:v>Call for chief of post</c:v>
                </c:pt>
                <c:pt idx="4">
                  <c:v>large farm expansion</c:v>
                </c:pt>
                <c:pt idx="5">
                  <c:v>large scale farm</c:v>
                </c:pt>
                <c:pt idx="6">
                  <c:v>no controled actuvities</c:v>
                </c:pt>
                <c:pt idx="7">
                  <c:v>risk of expansion </c:v>
                </c:pt>
                <c:pt idx="8">
                  <c:v>uncontrolled farming</c:v>
                </c:pt>
              </c:strCache>
            </c:strRef>
          </c:cat>
          <c:val>
            <c:numRef>
              <c:f>Sheet2!$C$2:$C$10</c:f>
              <c:numCache>
                <c:formatCode>0.00_ </c:formatCode>
                <c:ptCount val="9"/>
                <c:pt idx="0">
                  <c:v>7.14285714285714</c:v>
                </c:pt>
                <c:pt idx="1">
                  <c:v>17.8571428571429</c:v>
                </c:pt>
                <c:pt idx="2">
                  <c:v>7.14285714285714</c:v>
                </c:pt>
                <c:pt idx="3">
                  <c:v>3.57142857142857</c:v>
                </c:pt>
                <c:pt idx="4">
                  <c:v>21.4285714285714</c:v>
                </c:pt>
                <c:pt idx="5">
                  <c:v>25</c:v>
                </c:pt>
                <c:pt idx="6">
                  <c:v>3.57142857142857</c:v>
                </c:pt>
                <c:pt idx="7">
                  <c:v>3.57142857142857</c:v>
                </c:pt>
                <c:pt idx="8">
                  <c:v>10.7142857142857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0"/>
        <c:axId val="429294487"/>
        <c:axId val="759615490"/>
      </c:barChart>
      <c:catAx>
        <c:axId val="429294487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59615490"/>
        <c:crosses val="autoZero"/>
        <c:auto val="1"/>
        <c:lblAlgn val="ctr"/>
        <c:lblOffset val="100"/>
        <c:noMultiLvlLbl val="0"/>
      </c:catAx>
      <c:valAx>
        <c:axId val="75961549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29294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Sheet3!$C$1</c:f>
              <c:strCache>
                <c:ptCount val="1"/>
                <c:pt idx="0">
                  <c:v>Describe the driver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Sheet3!$A$2:$A$7</c:f>
              <c:strCache>
                <c:ptCount val="6"/>
                <c:pt idx="0">
                  <c:v>Agricultural clearing</c:v>
                </c:pt>
                <c:pt idx="1">
                  <c:v>Burning/fires</c:v>
                </c:pt>
                <c:pt idx="2">
                  <c:v>Charcoal production</c:v>
                </c:pt>
                <c:pt idx="3">
                  <c:v>Clear cutting</c:v>
                </c:pt>
                <c:pt idx="4">
                  <c:v>Clear cutting,Agricultural clearing</c:v>
                </c:pt>
                <c:pt idx="5">
                  <c:v>Selective cutting</c:v>
                </c:pt>
              </c:strCache>
            </c:strRef>
          </c:cat>
          <c:val>
            <c:numRef>
              <c:f>Sheet3!$C$2:$C$7</c:f>
              <c:numCache>
                <c:formatCode>0.00_ </c:formatCode>
                <c:ptCount val="6"/>
                <c:pt idx="0">
                  <c:v>25.8064516129032</c:v>
                </c:pt>
                <c:pt idx="1">
                  <c:v>4.83870967741935</c:v>
                </c:pt>
                <c:pt idx="2">
                  <c:v>1.61290322580645</c:v>
                </c:pt>
                <c:pt idx="3">
                  <c:v>3.2258064516129</c:v>
                </c:pt>
                <c:pt idx="4">
                  <c:v>25.8064516129032</c:v>
                </c:pt>
                <c:pt idx="5">
                  <c:v>38.7096774193548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0"/>
        <c:axId val="894409154"/>
        <c:axId val="382494652"/>
      </c:barChart>
      <c:catAx>
        <c:axId val="89440915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2494652"/>
        <c:crosses val="autoZero"/>
        <c:auto val="1"/>
        <c:lblAlgn val="ctr"/>
        <c:lblOffset val="100"/>
        <c:noMultiLvlLbl val="0"/>
      </c:catAx>
      <c:valAx>
        <c:axId val="3824946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9440915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505460</xdr:colOff>
      <xdr:row>7</xdr:row>
      <xdr:rowOff>78740</xdr:rowOff>
    </xdr:from>
    <xdr:to>
      <xdr:col>11</xdr:col>
      <xdr:colOff>200660</xdr:colOff>
      <xdr:row>22</xdr:row>
      <xdr:rowOff>78740</xdr:rowOff>
    </xdr:to>
    <xdr:graphicFrame>
      <xdr:nvGraphicFramePr>
        <xdr:cNvPr id="4" name="Chart 3"/>
        <xdr:cNvGraphicFramePr/>
      </xdr:nvGraphicFramePr>
      <xdr:xfrm>
        <a:off x="3340100" y="13589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10160</xdr:colOff>
      <xdr:row>7</xdr:row>
      <xdr:rowOff>78740</xdr:rowOff>
    </xdr:from>
    <xdr:to>
      <xdr:col>12</xdr:col>
      <xdr:colOff>139065</xdr:colOff>
      <xdr:row>24</xdr:row>
      <xdr:rowOff>139700</xdr:rowOff>
    </xdr:to>
    <xdr:graphicFrame>
      <xdr:nvGraphicFramePr>
        <xdr:cNvPr id="3" name="Chart 2"/>
        <xdr:cNvGraphicFramePr/>
      </xdr:nvGraphicFramePr>
      <xdr:xfrm>
        <a:off x="3340100" y="1358900"/>
        <a:ext cx="5005705" cy="3169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368300</xdr:colOff>
      <xdr:row>0</xdr:row>
      <xdr:rowOff>177800</xdr:rowOff>
    </xdr:from>
    <xdr:to>
      <xdr:col>11</xdr:col>
      <xdr:colOff>63500</xdr:colOff>
      <xdr:row>15</xdr:row>
      <xdr:rowOff>177800</xdr:rowOff>
    </xdr:to>
    <xdr:graphicFrame>
      <xdr:nvGraphicFramePr>
        <xdr:cNvPr id="2" name="Chart 1"/>
        <xdr:cNvGraphicFramePr/>
      </xdr:nvGraphicFramePr>
      <xdr:xfrm>
        <a:off x="3919220" y="1778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3"/>
  <sheetViews>
    <sheetView tabSelected="1" zoomScaleSheetLayoutView="60" topLeftCell="A12" workbookViewId="0">
      <selection activeCell="D1" sqref="D1"/>
    </sheetView>
  </sheetViews>
  <sheetFormatPr defaultColWidth="10" defaultRowHeight="14.4"/>
  <cols>
    <col min="1" max="1" width="14.5555555555556" customWidth="1"/>
    <col min="2" max="2" width="18.1111111111111" customWidth="1"/>
    <col min="4" max="4" width="60.3333333333333" customWidth="1"/>
    <col min="5" max="5" width="19.3333333333333" customWidth="1"/>
    <col min="6" max="6" width="18.3333333333333" customWidth="1"/>
    <col min="7" max="7" width="23.7777777777778" customWidth="1"/>
    <col min="8" max="8" width="15.7777777777778" customWidth="1"/>
    <col min="9" max="9" width="21.4444444444444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4.34243302</v>
      </c>
      <c r="B2">
        <v>10.02816654</v>
      </c>
      <c r="C2" t="s">
        <v>9</v>
      </c>
      <c r="D2" t="s">
        <v>10</v>
      </c>
      <c r="E2" t="s">
        <v>11</v>
      </c>
      <c r="G2" t="s">
        <v>9</v>
      </c>
      <c r="H2" t="s">
        <v>12</v>
      </c>
      <c r="I2" t="s">
        <v>13</v>
      </c>
    </row>
    <row r="3" ht="22" customHeight="1" spans="1:9">
      <c r="A3">
        <v>4.34243302</v>
      </c>
      <c r="B3">
        <v>10.02816654</v>
      </c>
      <c r="C3" t="s">
        <v>9</v>
      </c>
      <c r="D3" t="s">
        <v>10</v>
      </c>
      <c r="E3" t="s">
        <v>11</v>
      </c>
      <c r="G3" t="s">
        <v>9</v>
      </c>
      <c r="H3" t="s">
        <v>12</v>
      </c>
      <c r="I3" t="s">
        <v>13</v>
      </c>
    </row>
    <row r="4" spans="1:9">
      <c r="A4">
        <v>4.34243302</v>
      </c>
      <c r="B4">
        <v>10.02816654</v>
      </c>
      <c r="C4" t="s">
        <v>9</v>
      </c>
      <c r="D4" t="s">
        <v>10</v>
      </c>
      <c r="E4" t="s">
        <v>11</v>
      </c>
      <c r="G4" t="s">
        <v>9</v>
      </c>
      <c r="H4" t="s">
        <v>12</v>
      </c>
      <c r="I4" t="s">
        <v>13</v>
      </c>
    </row>
    <row r="5" spans="1:9">
      <c r="A5">
        <v>4.34243302</v>
      </c>
      <c r="B5">
        <v>10.02816654</v>
      </c>
      <c r="C5" t="s">
        <v>9</v>
      </c>
      <c r="D5" t="s">
        <v>10</v>
      </c>
      <c r="E5" t="s">
        <v>11</v>
      </c>
      <c r="G5" t="s">
        <v>9</v>
      </c>
      <c r="H5" t="s">
        <v>12</v>
      </c>
      <c r="I5" t="s">
        <v>13</v>
      </c>
    </row>
    <row r="6" spans="1:9">
      <c r="A6">
        <v>4.351655</v>
      </c>
      <c r="B6">
        <v>10.13638329</v>
      </c>
      <c r="C6" t="s">
        <v>9</v>
      </c>
      <c r="D6" t="s">
        <v>14</v>
      </c>
      <c r="G6" t="s">
        <v>15</v>
      </c>
      <c r="I6" t="s">
        <v>12</v>
      </c>
    </row>
    <row r="7" spans="1:9">
      <c r="A7">
        <v>4.40240567</v>
      </c>
      <c r="B7">
        <v>10.16808937</v>
      </c>
      <c r="C7" t="s">
        <v>9</v>
      </c>
      <c r="D7" t="s">
        <v>10</v>
      </c>
      <c r="E7" t="s">
        <v>16</v>
      </c>
      <c r="G7" t="s">
        <v>15</v>
      </c>
      <c r="I7" t="s">
        <v>17</v>
      </c>
    </row>
    <row r="8" spans="1:9">
      <c r="A8">
        <v>4.40262026</v>
      </c>
      <c r="B8">
        <v>10.1686566</v>
      </c>
      <c r="C8" t="s">
        <v>9</v>
      </c>
      <c r="D8" t="s">
        <v>10</v>
      </c>
      <c r="E8" t="s">
        <v>11</v>
      </c>
      <c r="G8" t="s">
        <v>15</v>
      </c>
      <c r="I8" t="s">
        <v>17</v>
      </c>
    </row>
    <row r="9" spans="1:9">
      <c r="A9">
        <v>4.40262026</v>
      </c>
      <c r="B9">
        <v>10.1686566</v>
      </c>
      <c r="C9" t="s">
        <v>9</v>
      </c>
      <c r="D9" t="s">
        <v>10</v>
      </c>
      <c r="E9" t="s">
        <v>11</v>
      </c>
      <c r="G9" t="s">
        <v>15</v>
      </c>
      <c r="I9" t="s">
        <v>17</v>
      </c>
    </row>
    <row r="10" spans="1:9">
      <c r="A10">
        <v>4.4021014</v>
      </c>
      <c r="B10">
        <v>10.16836851</v>
      </c>
      <c r="C10" t="s">
        <v>9</v>
      </c>
      <c r="D10" t="s">
        <v>10</v>
      </c>
      <c r="E10" t="s">
        <v>11</v>
      </c>
      <c r="G10" t="s">
        <v>15</v>
      </c>
      <c r="I10" t="s">
        <v>17</v>
      </c>
    </row>
    <row r="11" spans="1:9">
      <c r="A11">
        <v>4.4021014</v>
      </c>
      <c r="B11">
        <v>10.16836851</v>
      </c>
      <c r="C11" t="s">
        <v>9</v>
      </c>
      <c r="D11" t="s">
        <v>10</v>
      </c>
      <c r="E11" t="s">
        <v>11</v>
      </c>
      <c r="G11" t="s">
        <v>15</v>
      </c>
      <c r="I11" t="s">
        <v>17</v>
      </c>
    </row>
    <row r="12" spans="1:8">
      <c r="A12">
        <v>4.53990805</v>
      </c>
      <c r="B12">
        <v>10.29052974</v>
      </c>
      <c r="C12" t="s">
        <v>9</v>
      </c>
      <c r="D12" t="s">
        <v>10</v>
      </c>
      <c r="E12" t="s">
        <v>18</v>
      </c>
      <c r="G12" t="s">
        <v>9</v>
      </c>
      <c r="H12" t="s">
        <v>19</v>
      </c>
    </row>
    <row r="13" spans="1:8">
      <c r="A13">
        <v>4.53990805</v>
      </c>
      <c r="B13">
        <v>10.29052974</v>
      </c>
      <c r="C13" t="s">
        <v>9</v>
      </c>
      <c r="D13" t="s">
        <v>10</v>
      </c>
      <c r="E13" t="s">
        <v>18</v>
      </c>
      <c r="G13" t="s">
        <v>9</v>
      </c>
      <c r="H13" t="s">
        <v>19</v>
      </c>
    </row>
    <row r="14" spans="1:9">
      <c r="A14">
        <v>4.4021014</v>
      </c>
      <c r="B14">
        <v>10.16836851</v>
      </c>
      <c r="C14" t="s">
        <v>9</v>
      </c>
      <c r="D14" t="s">
        <v>10</v>
      </c>
      <c r="E14" t="s">
        <v>11</v>
      </c>
      <c r="G14" t="s">
        <v>15</v>
      </c>
      <c r="I14" t="s">
        <v>17</v>
      </c>
    </row>
    <row r="15" spans="1:8">
      <c r="A15">
        <v>4.53990805</v>
      </c>
      <c r="B15">
        <v>10.29052974</v>
      </c>
      <c r="C15" t="s">
        <v>9</v>
      </c>
      <c r="D15" t="s">
        <v>10</v>
      </c>
      <c r="E15" t="s">
        <v>18</v>
      </c>
      <c r="G15" t="s">
        <v>9</v>
      </c>
      <c r="H15" t="s">
        <v>19</v>
      </c>
    </row>
    <row r="16" spans="1:7">
      <c r="A16">
        <v>4.57070376</v>
      </c>
      <c r="B16">
        <v>10.31354285</v>
      </c>
      <c r="C16" t="s">
        <v>15</v>
      </c>
      <c r="G16" t="s">
        <v>15</v>
      </c>
    </row>
    <row r="17" spans="1:7">
      <c r="A17">
        <v>4.55333725</v>
      </c>
      <c r="B17">
        <v>10.27788083</v>
      </c>
      <c r="C17" t="s">
        <v>9</v>
      </c>
      <c r="D17" t="s">
        <v>10</v>
      </c>
      <c r="E17" t="s">
        <v>16</v>
      </c>
      <c r="G17" t="s">
        <v>15</v>
      </c>
    </row>
    <row r="18" spans="1:7">
      <c r="A18">
        <v>4.45950499999999</v>
      </c>
      <c r="B18">
        <v>9.97105833333333</v>
      </c>
      <c r="C18" t="s">
        <v>9</v>
      </c>
      <c r="D18" t="s">
        <v>14</v>
      </c>
      <c r="G18" t="s">
        <v>9</v>
      </c>
    </row>
    <row r="19" spans="1:9">
      <c r="A19">
        <v>4.0548158</v>
      </c>
      <c r="B19">
        <v>9.694904</v>
      </c>
      <c r="C19" t="s">
        <v>9</v>
      </c>
      <c r="D19" t="s">
        <v>10</v>
      </c>
      <c r="E19" t="s">
        <v>20</v>
      </c>
      <c r="G19" t="s">
        <v>15</v>
      </c>
      <c r="I19" t="s">
        <v>21</v>
      </c>
    </row>
    <row r="20" spans="1:7">
      <c r="A20">
        <v>4.0547686</v>
      </c>
      <c r="B20">
        <v>9.694889</v>
      </c>
      <c r="C20" t="s">
        <v>9</v>
      </c>
      <c r="D20" t="s">
        <v>14</v>
      </c>
      <c r="G20" t="s">
        <v>15</v>
      </c>
    </row>
    <row r="21" spans="1:7">
      <c r="A21">
        <v>4.45947333333333</v>
      </c>
      <c r="B21">
        <v>9.97111833333333</v>
      </c>
      <c r="C21" t="s">
        <v>9</v>
      </c>
      <c r="D21" t="s">
        <v>10</v>
      </c>
      <c r="E21" t="s">
        <v>22</v>
      </c>
      <c r="G21" t="s">
        <v>15</v>
      </c>
    </row>
    <row r="22" spans="1:7">
      <c r="A22">
        <v>4.4592928</v>
      </c>
      <c r="B22">
        <v>9.9706941</v>
      </c>
      <c r="C22" t="s">
        <v>9</v>
      </c>
      <c r="D22" t="s">
        <v>10</v>
      </c>
      <c r="E22" t="s">
        <v>23</v>
      </c>
      <c r="G22" t="s">
        <v>15</v>
      </c>
    </row>
    <row r="23" spans="1:8">
      <c r="A23">
        <v>4.4592928</v>
      </c>
      <c r="B23">
        <v>9.9706934</v>
      </c>
      <c r="C23" t="s">
        <v>9</v>
      </c>
      <c r="D23" t="s">
        <v>14</v>
      </c>
      <c r="G23" t="s">
        <v>9</v>
      </c>
      <c r="H23" t="s">
        <v>24</v>
      </c>
    </row>
    <row r="24" spans="1:9">
      <c r="A24">
        <v>4.4592888</v>
      </c>
      <c r="B24">
        <v>9.9706922</v>
      </c>
      <c r="C24" t="s">
        <v>9</v>
      </c>
      <c r="D24" t="s">
        <v>10</v>
      </c>
      <c r="E24" t="s">
        <v>20</v>
      </c>
      <c r="G24" t="s">
        <v>15</v>
      </c>
      <c r="I24" t="s">
        <v>25</v>
      </c>
    </row>
    <row r="25" spans="1:9">
      <c r="A25">
        <v>4.459515</v>
      </c>
      <c r="B25">
        <v>9.97112166666666</v>
      </c>
      <c r="C25" t="s">
        <v>15</v>
      </c>
      <c r="G25" t="s">
        <v>15</v>
      </c>
      <c r="I25" t="s">
        <v>26</v>
      </c>
    </row>
    <row r="26" spans="1:9">
      <c r="A26">
        <v>4.4592913</v>
      </c>
      <c r="B26">
        <v>9.9706925</v>
      </c>
      <c r="C26" t="s">
        <v>9</v>
      </c>
      <c r="D26" t="s">
        <v>14</v>
      </c>
      <c r="G26" t="s">
        <v>9</v>
      </c>
      <c r="I26" t="s">
        <v>25</v>
      </c>
    </row>
    <row r="27" spans="1:7">
      <c r="A27">
        <v>4.4592914</v>
      </c>
      <c r="B27">
        <v>9.9706956</v>
      </c>
      <c r="C27" t="s">
        <v>15</v>
      </c>
      <c r="G27" t="s">
        <v>15</v>
      </c>
    </row>
    <row r="28" spans="1:7">
      <c r="A28">
        <v>4.4592928</v>
      </c>
      <c r="B28">
        <v>9.9706934</v>
      </c>
      <c r="C28" t="s">
        <v>9</v>
      </c>
      <c r="D28" t="s">
        <v>14</v>
      </c>
      <c r="G28" t="s">
        <v>9</v>
      </c>
    </row>
    <row r="29" spans="1:7">
      <c r="A29">
        <v>4.4592888</v>
      </c>
      <c r="B29">
        <v>9.9706922</v>
      </c>
      <c r="C29" t="s">
        <v>9</v>
      </c>
      <c r="D29" t="s">
        <v>10</v>
      </c>
      <c r="E29" t="s">
        <v>27</v>
      </c>
      <c r="G29" t="s">
        <v>15</v>
      </c>
    </row>
    <row r="30" spans="1:7">
      <c r="A30">
        <v>4.4598578</v>
      </c>
      <c r="B30">
        <v>9.9706962</v>
      </c>
      <c r="C30" t="s">
        <v>9</v>
      </c>
      <c r="D30" t="s">
        <v>14</v>
      </c>
      <c r="G30" t="s">
        <v>15</v>
      </c>
    </row>
    <row r="31" spans="1:9">
      <c r="A31">
        <v>4.4598578</v>
      </c>
      <c r="B31">
        <v>9.9706962</v>
      </c>
      <c r="C31" t="s">
        <v>15</v>
      </c>
      <c r="G31" t="s">
        <v>15</v>
      </c>
      <c r="I31" t="s">
        <v>28</v>
      </c>
    </row>
    <row r="32" spans="1:8">
      <c r="A32">
        <v>4.45822666666666</v>
      </c>
      <c r="B32">
        <v>9.97003166666666</v>
      </c>
      <c r="C32" t="s">
        <v>9</v>
      </c>
      <c r="D32" t="s">
        <v>10</v>
      </c>
      <c r="E32" t="s">
        <v>23</v>
      </c>
      <c r="G32" t="s">
        <v>9</v>
      </c>
      <c r="H32" t="s">
        <v>29</v>
      </c>
    </row>
    <row r="33" spans="1:7">
      <c r="A33">
        <v>4.35160721</v>
      </c>
      <c r="B33">
        <v>10.13646038</v>
      </c>
      <c r="C33" t="s">
        <v>9</v>
      </c>
      <c r="D33" t="s">
        <v>10</v>
      </c>
      <c r="E33" t="s">
        <v>18</v>
      </c>
      <c r="G33" t="s">
        <v>15</v>
      </c>
    </row>
    <row r="34" spans="1:8">
      <c r="A34">
        <v>4.54797276</v>
      </c>
      <c r="B34">
        <v>10.2913352</v>
      </c>
      <c r="C34" t="s">
        <v>9</v>
      </c>
      <c r="D34" t="s">
        <v>10</v>
      </c>
      <c r="E34" t="s">
        <v>30</v>
      </c>
      <c r="G34" t="s">
        <v>9</v>
      </c>
      <c r="H34" t="s">
        <v>31</v>
      </c>
    </row>
    <row r="35" spans="1:8">
      <c r="A35">
        <v>4.54806818</v>
      </c>
      <c r="B35">
        <v>10.29136489</v>
      </c>
      <c r="C35" t="s">
        <v>9</v>
      </c>
      <c r="D35" t="s">
        <v>10</v>
      </c>
      <c r="E35" t="s">
        <v>11</v>
      </c>
      <c r="G35" t="s">
        <v>9</v>
      </c>
      <c r="H35" t="s">
        <v>32</v>
      </c>
    </row>
    <row r="36" spans="1:8">
      <c r="A36">
        <v>4.54800692</v>
      </c>
      <c r="B36">
        <v>10.29135146</v>
      </c>
      <c r="C36" t="s">
        <v>9</v>
      </c>
      <c r="D36" t="s">
        <v>10</v>
      </c>
      <c r="E36" t="s">
        <v>11</v>
      </c>
      <c r="G36" t="s">
        <v>9</v>
      </c>
      <c r="H36" t="s">
        <v>32</v>
      </c>
    </row>
    <row r="37" spans="1:9">
      <c r="A37">
        <v>4.55119418</v>
      </c>
      <c r="B37">
        <v>10.27617022</v>
      </c>
      <c r="C37" t="s">
        <v>9</v>
      </c>
      <c r="D37" t="s">
        <v>10</v>
      </c>
      <c r="E37" t="s">
        <v>18</v>
      </c>
      <c r="G37" t="s">
        <v>9</v>
      </c>
      <c r="I37" t="s">
        <v>33</v>
      </c>
    </row>
    <row r="38" spans="1:9">
      <c r="A38">
        <v>4.54959942</v>
      </c>
      <c r="B38">
        <v>10.26613588</v>
      </c>
      <c r="C38" t="s">
        <v>15</v>
      </c>
      <c r="G38" t="s">
        <v>15</v>
      </c>
      <c r="I38" t="s">
        <v>34</v>
      </c>
    </row>
    <row r="39" spans="1:9">
      <c r="A39">
        <v>4.54932033</v>
      </c>
      <c r="B39">
        <v>10.26568777</v>
      </c>
      <c r="C39" t="s">
        <v>9</v>
      </c>
      <c r="D39" t="s">
        <v>14</v>
      </c>
      <c r="G39" t="s">
        <v>15</v>
      </c>
      <c r="I39" t="s">
        <v>35</v>
      </c>
    </row>
    <row r="40" spans="1:8">
      <c r="A40">
        <v>4.54932375</v>
      </c>
      <c r="B40">
        <v>10.26567626</v>
      </c>
      <c r="C40" t="s">
        <v>9</v>
      </c>
      <c r="D40" t="s">
        <v>10</v>
      </c>
      <c r="E40" t="s">
        <v>30</v>
      </c>
      <c r="G40" t="s">
        <v>9</v>
      </c>
      <c r="H40" t="s">
        <v>36</v>
      </c>
    </row>
    <row r="41" spans="1:8">
      <c r="A41">
        <v>4.53990805</v>
      </c>
      <c r="B41">
        <v>10.29052974</v>
      </c>
      <c r="C41" t="s">
        <v>9</v>
      </c>
      <c r="D41" t="s">
        <v>10</v>
      </c>
      <c r="E41" t="s">
        <v>18</v>
      </c>
      <c r="G41" t="s">
        <v>9</v>
      </c>
      <c r="H41" t="s">
        <v>19</v>
      </c>
    </row>
    <row r="42" spans="1:8">
      <c r="A42">
        <v>4.54806823</v>
      </c>
      <c r="B42">
        <v>10.29133386</v>
      </c>
      <c r="C42" t="s">
        <v>9</v>
      </c>
      <c r="D42" t="s">
        <v>10</v>
      </c>
      <c r="E42" t="s">
        <v>11</v>
      </c>
      <c r="G42" t="s">
        <v>9</v>
      </c>
      <c r="H42" t="s">
        <v>36</v>
      </c>
    </row>
    <row r="43" spans="1:8">
      <c r="A43">
        <v>4.54312903</v>
      </c>
      <c r="B43">
        <v>10.282078</v>
      </c>
      <c r="C43" t="s">
        <v>9</v>
      </c>
      <c r="D43" t="s">
        <v>10</v>
      </c>
      <c r="E43" t="s">
        <v>16</v>
      </c>
      <c r="G43" t="s">
        <v>9</v>
      </c>
      <c r="H43" t="s">
        <v>37</v>
      </c>
    </row>
    <row r="44" spans="1:9">
      <c r="A44">
        <v>4.55125182</v>
      </c>
      <c r="B44">
        <v>10.26927646</v>
      </c>
      <c r="C44" t="s">
        <v>9</v>
      </c>
      <c r="D44" t="s">
        <v>10</v>
      </c>
      <c r="E44" t="s">
        <v>16</v>
      </c>
      <c r="G44" t="s">
        <v>15</v>
      </c>
      <c r="I44" t="s">
        <v>38</v>
      </c>
    </row>
    <row r="45" spans="1:9">
      <c r="A45">
        <v>4.4021014</v>
      </c>
      <c r="B45">
        <v>10.16836851</v>
      </c>
      <c r="C45" t="s">
        <v>9</v>
      </c>
      <c r="D45" t="s">
        <v>10</v>
      </c>
      <c r="E45" t="s">
        <v>11</v>
      </c>
      <c r="G45" t="s">
        <v>15</v>
      </c>
      <c r="I45" t="s">
        <v>17</v>
      </c>
    </row>
    <row r="46" spans="1:8">
      <c r="A46">
        <v>4.53990805</v>
      </c>
      <c r="B46">
        <v>10.29052974</v>
      </c>
      <c r="C46" t="s">
        <v>9</v>
      </c>
      <c r="D46" t="s">
        <v>10</v>
      </c>
      <c r="E46" t="s">
        <v>18</v>
      </c>
      <c r="G46" t="s">
        <v>9</v>
      </c>
      <c r="H46" t="s">
        <v>19</v>
      </c>
    </row>
    <row r="47" spans="1:7">
      <c r="A47">
        <v>4.55077945</v>
      </c>
      <c r="B47">
        <v>10.27596602</v>
      </c>
      <c r="C47" t="s">
        <v>9</v>
      </c>
      <c r="D47" t="s">
        <v>10</v>
      </c>
      <c r="E47" t="s">
        <v>18</v>
      </c>
      <c r="G47" t="s">
        <v>15</v>
      </c>
    </row>
    <row r="48" spans="1:7">
      <c r="A48">
        <v>4.55333304</v>
      </c>
      <c r="B48">
        <v>10.27787916</v>
      </c>
      <c r="C48" t="s">
        <v>9</v>
      </c>
      <c r="D48" t="s">
        <v>10</v>
      </c>
      <c r="E48" t="s">
        <v>16</v>
      </c>
      <c r="G48" t="s">
        <v>15</v>
      </c>
    </row>
    <row r="49" spans="1:8">
      <c r="A49">
        <v>4.54312919</v>
      </c>
      <c r="B49">
        <v>10.2820623</v>
      </c>
      <c r="C49" t="s">
        <v>9</v>
      </c>
      <c r="D49" t="s">
        <v>10</v>
      </c>
      <c r="E49" t="s">
        <v>16</v>
      </c>
      <c r="G49" t="s">
        <v>9</v>
      </c>
      <c r="H49" t="s">
        <v>32</v>
      </c>
    </row>
    <row r="50" spans="1:8">
      <c r="A50">
        <v>4.54312919</v>
      </c>
      <c r="B50">
        <v>10.2820623</v>
      </c>
      <c r="C50" t="s">
        <v>9</v>
      </c>
      <c r="D50" t="s">
        <v>10</v>
      </c>
      <c r="E50" t="s">
        <v>16</v>
      </c>
      <c r="G50" t="s">
        <v>9</v>
      </c>
      <c r="H50" t="s">
        <v>32</v>
      </c>
    </row>
    <row r="51" spans="1:9">
      <c r="A51">
        <v>4.55333451</v>
      </c>
      <c r="B51">
        <v>10.27788334</v>
      </c>
      <c r="C51" t="s">
        <v>9</v>
      </c>
      <c r="D51" t="s">
        <v>10</v>
      </c>
      <c r="E51" t="s">
        <v>16</v>
      </c>
      <c r="G51" t="s">
        <v>15</v>
      </c>
      <c r="I51" t="s">
        <v>39</v>
      </c>
    </row>
    <row r="52" spans="1:8">
      <c r="A52">
        <v>4.55077945</v>
      </c>
      <c r="B52">
        <v>10.27596602</v>
      </c>
      <c r="C52" t="s">
        <v>9</v>
      </c>
      <c r="D52" t="s">
        <v>10</v>
      </c>
      <c r="E52" t="s">
        <v>40</v>
      </c>
      <c r="G52" t="s">
        <v>9</v>
      </c>
      <c r="H52" t="s">
        <v>33</v>
      </c>
    </row>
    <row r="53" spans="1:7">
      <c r="A53">
        <v>4.55333725</v>
      </c>
      <c r="B53">
        <v>10.27788083</v>
      </c>
      <c r="C53" t="s">
        <v>9</v>
      </c>
      <c r="D53" t="s">
        <v>10</v>
      </c>
      <c r="E53" t="s">
        <v>16</v>
      </c>
      <c r="G53" t="s">
        <v>15</v>
      </c>
    </row>
    <row r="54" spans="1:7">
      <c r="A54">
        <v>4.57061416</v>
      </c>
      <c r="B54">
        <v>10.31335044</v>
      </c>
      <c r="C54" t="s">
        <v>15</v>
      </c>
      <c r="G54" t="s">
        <v>15</v>
      </c>
    </row>
    <row r="55" spans="1:7">
      <c r="A55">
        <v>4.57491336</v>
      </c>
      <c r="B55">
        <v>10.29122366</v>
      </c>
      <c r="C55" t="s">
        <v>9</v>
      </c>
      <c r="D55" t="s">
        <v>14</v>
      </c>
      <c r="G55" t="s">
        <v>15</v>
      </c>
    </row>
    <row r="56" spans="1:8">
      <c r="A56">
        <v>4.54855868</v>
      </c>
      <c r="B56">
        <v>10.25224985</v>
      </c>
      <c r="C56" t="s">
        <v>9</v>
      </c>
      <c r="D56" t="s">
        <v>10</v>
      </c>
      <c r="E56" t="s">
        <v>18</v>
      </c>
      <c r="G56" t="s">
        <v>9</v>
      </c>
      <c r="H56" t="s">
        <v>41</v>
      </c>
    </row>
    <row r="57" spans="1:8">
      <c r="A57">
        <v>4.54911555</v>
      </c>
      <c r="B57">
        <v>10.25215293</v>
      </c>
      <c r="C57" t="s">
        <v>9</v>
      </c>
      <c r="D57" t="s">
        <v>10</v>
      </c>
      <c r="E57" t="s">
        <v>42</v>
      </c>
      <c r="G57" t="s">
        <v>9</v>
      </c>
      <c r="H57" t="s">
        <v>43</v>
      </c>
    </row>
    <row r="58" spans="1:7">
      <c r="A58">
        <v>4.5521139</v>
      </c>
      <c r="B58">
        <v>10.2613358</v>
      </c>
      <c r="C58" t="s">
        <v>9</v>
      </c>
      <c r="D58" t="s">
        <v>10</v>
      </c>
      <c r="E58" t="s">
        <v>16</v>
      </c>
      <c r="G58" t="s">
        <v>15</v>
      </c>
    </row>
    <row r="59" spans="1:9">
      <c r="A59">
        <v>884992</v>
      </c>
      <c r="B59">
        <v>9.8919199</v>
      </c>
      <c r="C59" t="s">
        <v>44</v>
      </c>
      <c r="G59" t="s">
        <v>15</v>
      </c>
      <c r="I59" t="s">
        <v>28</v>
      </c>
    </row>
    <row r="60" spans="2:7">
      <c r="B60">
        <v>10.25061981</v>
      </c>
      <c r="C60" t="s">
        <v>15</v>
      </c>
      <c r="G60" t="s">
        <v>15</v>
      </c>
    </row>
    <row r="61" spans="1:7">
      <c r="A61">
        <v>4.57640044</v>
      </c>
      <c r="B61">
        <v>10.30885102</v>
      </c>
      <c r="C61" t="s">
        <v>15</v>
      </c>
      <c r="G61" t="s">
        <v>15</v>
      </c>
    </row>
    <row r="62" spans="1:7">
      <c r="A62">
        <v>4.57486164</v>
      </c>
      <c r="B62">
        <v>10.29111828</v>
      </c>
      <c r="C62" t="s">
        <v>9</v>
      </c>
      <c r="D62" t="s">
        <v>14</v>
      </c>
      <c r="G62" t="s">
        <v>15</v>
      </c>
    </row>
    <row r="63" spans="1:7">
      <c r="A63">
        <v>4.56033055</v>
      </c>
      <c r="B63">
        <v>10.23864371</v>
      </c>
      <c r="C63" t="s">
        <v>15</v>
      </c>
      <c r="G63" t="s">
        <v>15</v>
      </c>
    </row>
    <row r="64" spans="1:9">
      <c r="A64">
        <v>4.54679769</v>
      </c>
      <c r="B64">
        <v>10.25062108</v>
      </c>
      <c r="C64" t="s">
        <v>15</v>
      </c>
      <c r="G64" t="s">
        <v>15</v>
      </c>
      <c r="I64" t="s">
        <v>45</v>
      </c>
    </row>
    <row r="65" spans="1:8">
      <c r="A65">
        <v>4.54856071</v>
      </c>
      <c r="B65">
        <v>10.25222285</v>
      </c>
      <c r="C65" t="s">
        <v>9</v>
      </c>
      <c r="D65" t="s">
        <v>10</v>
      </c>
      <c r="E65" t="s">
        <v>18</v>
      </c>
      <c r="G65" t="s">
        <v>9</v>
      </c>
      <c r="H65" t="s">
        <v>12</v>
      </c>
    </row>
    <row r="66" spans="1:8">
      <c r="A66">
        <v>4.55619954</v>
      </c>
      <c r="B66">
        <v>10.26106929</v>
      </c>
      <c r="C66" t="s">
        <v>9</v>
      </c>
      <c r="D66" t="s">
        <v>10</v>
      </c>
      <c r="G66" t="s">
        <v>9</v>
      </c>
      <c r="H66" t="s">
        <v>46</v>
      </c>
    </row>
    <row r="67" spans="1:7">
      <c r="A67">
        <v>4.56034207</v>
      </c>
      <c r="B67">
        <v>10.23867387</v>
      </c>
      <c r="C67" t="s">
        <v>15</v>
      </c>
      <c r="G67" t="s">
        <v>15</v>
      </c>
    </row>
    <row r="68" spans="1:7">
      <c r="A68">
        <v>4.55817772</v>
      </c>
      <c r="B68">
        <v>10.23565871</v>
      </c>
      <c r="C68" t="s">
        <v>15</v>
      </c>
      <c r="G68" t="s">
        <v>15</v>
      </c>
    </row>
    <row r="69" spans="1:8">
      <c r="A69">
        <v>4.5562358</v>
      </c>
      <c r="B69">
        <v>10.23992194</v>
      </c>
      <c r="C69" t="s">
        <v>9</v>
      </c>
      <c r="D69" t="s">
        <v>10</v>
      </c>
      <c r="E69" t="s">
        <v>16</v>
      </c>
      <c r="G69" t="s">
        <v>9</v>
      </c>
      <c r="H69" t="s">
        <v>47</v>
      </c>
    </row>
    <row r="70" spans="1:9">
      <c r="A70">
        <v>4.55472105</v>
      </c>
      <c r="B70">
        <v>10.23416653</v>
      </c>
      <c r="C70" t="s">
        <v>9</v>
      </c>
      <c r="D70" t="s">
        <v>10</v>
      </c>
      <c r="E70" t="s">
        <v>48</v>
      </c>
      <c r="G70" t="s">
        <v>15</v>
      </c>
      <c r="I70" t="s">
        <v>49</v>
      </c>
    </row>
    <row r="71" spans="1:9">
      <c r="A71">
        <v>4.55491806</v>
      </c>
      <c r="B71">
        <v>10.23439008</v>
      </c>
      <c r="C71" t="s">
        <v>15</v>
      </c>
      <c r="G71" t="s">
        <v>15</v>
      </c>
      <c r="I71" t="s">
        <v>50</v>
      </c>
    </row>
    <row r="72" spans="1:7">
      <c r="A72">
        <v>4.56934264</v>
      </c>
      <c r="B72">
        <v>10.29651502</v>
      </c>
      <c r="C72" t="s">
        <v>15</v>
      </c>
      <c r="G72" t="s">
        <v>15</v>
      </c>
    </row>
    <row r="73" spans="1:7">
      <c r="A73">
        <v>4.57047888</v>
      </c>
      <c r="B73">
        <v>10.3123165</v>
      </c>
      <c r="C73" t="s">
        <v>15</v>
      </c>
      <c r="G73" t="s">
        <v>15</v>
      </c>
    </row>
    <row r="74" spans="1:8">
      <c r="A74">
        <v>4.57490726</v>
      </c>
      <c r="B74">
        <v>10.2911586</v>
      </c>
      <c r="C74" t="s">
        <v>9</v>
      </c>
      <c r="D74" t="s">
        <v>14</v>
      </c>
      <c r="G74" t="s">
        <v>9</v>
      </c>
      <c r="H74" t="s">
        <v>51</v>
      </c>
    </row>
    <row r="75" spans="1:9">
      <c r="A75">
        <v>4.88852672</v>
      </c>
      <c r="B75">
        <v>9.89194431</v>
      </c>
      <c r="C75" t="s">
        <v>15</v>
      </c>
      <c r="G75" t="s">
        <v>15</v>
      </c>
      <c r="I75" t="s">
        <v>52</v>
      </c>
    </row>
    <row r="76" spans="1:7">
      <c r="A76">
        <v>4.88850975</v>
      </c>
      <c r="B76">
        <v>9.89194002</v>
      </c>
      <c r="C76" t="s">
        <v>44</v>
      </c>
      <c r="G76" t="s">
        <v>15</v>
      </c>
    </row>
    <row r="77" spans="1:9">
      <c r="A77">
        <v>4.88848811946809</v>
      </c>
      <c r="B77">
        <v>9.89192213863134</v>
      </c>
      <c r="C77" t="s">
        <v>9</v>
      </c>
      <c r="D77" t="s">
        <v>10</v>
      </c>
      <c r="E77" t="s">
        <v>20</v>
      </c>
      <c r="G77" t="s">
        <v>9</v>
      </c>
      <c r="I77" t="s">
        <v>53</v>
      </c>
    </row>
    <row r="78" spans="1:9">
      <c r="A78">
        <v>4.88851988688111</v>
      </c>
      <c r="B78">
        <v>9.89196631126105</v>
      </c>
      <c r="C78" t="s">
        <v>15</v>
      </c>
      <c r="G78" t="s">
        <v>9</v>
      </c>
      <c r="H78" t="s">
        <v>54</v>
      </c>
      <c r="I78" t="s">
        <v>55</v>
      </c>
    </row>
    <row r="79" spans="1:7">
      <c r="A79">
        <v>4.88850912</v>
      </c>
      <c r="B79">
        <v>9.89192038</v>
      </c>
      <c r="C79" t="s">
        <v>15</v>
      </c>
      <c r="G79" t="s">
        <v>15</v>
      </c>
    </row>
    <row r="80" spans="1:7">
      <c r="A80">
        <v>4.88851085</v>
      </c>
      <c r="B80">
        <v>9.89193266</v>
      </c>
      <c r="C80" t="s">
        <v>44</v>
      </c>
      <c r="G80" t="s">
        <v>15</v>
      </c>
    </row>
    <row r="81" spans="1:7">
      <c r="A81">
        <v>4.88846697</v>
      </c>
      <c r="B81">
        <v>9.89189468</v>
      </c>
      <c r="C81" t="s">
        <v>15</v>
      </c>
      <c r="G81" t="s">
        <v>15</v>
      </c>
    </row>
    <row r="82" spans="1:7">
      <c r="A82">
        <v>4.88850874</v>
      </c>
      <c r="B82">
        <v>9.89188207</v>
      </c>
      <c r="C82" t="s">
        <v>15</v>
      </c>
      <c r="G82" t="s">
        <v>15</v>
      </c>
    </row>
    <row r="83" spans="1:7">
      <c r="A83">
        <v>4.88850647</v>
      </c>
      <c r="B83">
        <v>9.89190345</v>
      </c>
      <c r="C83" t="s">
        <v>15</v>
      </c>
      <c r="G83" t="s">
        <v>15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C1" sqref="A1:A4 C1:C4"/>
    </sheetView>
  </sheetViews>
  <sheetFormatPr defaultColWidth="8.88888888888889" defaultRowHeight="14.4" outlineLevelRow="4" outlineLevelCol="2"/>
  <cols>
    <col min="1" max="1" width="23.7777777777778" customWidth="1"/>
    <col min="3" max="3" width="8.66666666666667" customWidth="1"/>
  </cols>
  <sheetData>
    <row r="1" spans="2:3">
      <c r="B1" t="s">
        <v>56</v>
      </c>
      <c r="C1" t="s">
        <v>56</v>
      </c>
    </row>
    <row r="2" spans="1:3">
      <c r="A2" t="s">
        <v>9</v>
      </c>
      <c r="B2">
        <v>29</v>
      </c>
      <c r="C2" s="1">
        <f>(B2/92)*100</f>
        <v>31.5217391304348</v>
      </c>
    </row>
    <row r="3" spans="1:3">
      <c r="A3" t="s">
        <v>15</v>
      </c>
      <c r="B3">
        <f>82-29</f>
        <v>53</v>
      </c>
      <c r="C3" s="1">
        <f>(B3/92)*100</f>
        <v>57.6086956521739</v>
      </c>
    </row>
    <row r="4" spans="1:3">
      <c r="A4" t="s">
        <v>57</v>
      </c>
      <c r="B4">
        <v>10</v>
      </c>
      <c r="C4" s="1">
        <f>(B4/92)*100</f>
        <v>10.8695652173913</v>
      </c>
    </row>
    <row r="5" spans="2:2">
      <c r="B5">
        <f>SUM(B2:B4)</f>
        <v>92</v>
      </c>
    </row>
  </sheetData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workbookViewId="0">
      <selection activeCell="C1" sqref="A1:A10 C1:C10"/>
    </sheetView>
  </sheetViews>
  <sheetFormatPr defaultColWidth="8.88888888888889" defaultRowHeight="14.4" outlineLevelCol="2"/>
  <cols>
    <col min="1" max="1" width="20.1111111111111" customWidth="1"/>
    <col min="3" max="3" width="10.6666666666667" customWidth="1"/>
  </cols>
  <sheetData>
    <row r="1" spans="2:3">
      <c r="B1" t="s">
        <v>58</v>
      </c>
      <c r="C1" t="s">
        <v>59</v>
      </c>
    </row>
    <row r="2" spans="1:3">
      <c r="A2" t="s">
        <v>43</v>
      </c>
      <c r="B2">
        <v>2</v>
      </c>
      <c r="C2" s="1">
        <f>(B2/28)*100</f>
        <v>7.14285714285714</v>
      </c>
    </row>
    <row r="3" spans="1:3">
      <c r="A3" t="s">
        <v>19</v>
      </c>
      <c r="B3">
        <v>5</v>
      </c>
      <c r="C3" s="1">
        <f t="shared" ref="C3:C10" si="0">(B3/28)*100</f>
        <v>17.8571428571429</v>
      </c>
    </row>
    <row r="4" spans="1:3">
      <c r="A4" t="s">
        <v>33</v>
      </c>
      <c r="B4">
        <v>2</v>
      </c>
      <c r="C4" s="1">
        <f t="shared" si="0"/>
        <v>7.14285714285714</v>
      </c>
    </row>
    <row r="5" spans="1:3">
      <c r="A5" t="s">
        <v>60</v>
      </c>
      <c r="B5">
        <v>1</v>
      </c>
      <c r="C5" s="1">
        <f t="shared" si="0"/>
        <v>3.57142857142857</v>
      </c>
    </row>
    <row r="6" spans="1:3">
      <c r="A6" t="s">
        <v>32</v>
      </c>
      <c r="B6">
        <v>6</v>
      </c>
      <c r="C6" s="1">
        <f t="shared" si="0"/>
        <v>21.4285714285714</v>
      </c>
    </row>
    <row r="7" spans="1:3">
      <c r="A7" t="s">
        <v>12</v>
      </c>
      <c r="B7">
        <v>7</v>
      </c>
      <c r="C7" s="1">
        <f t="shared" si="0"/>
        <v>25</v>
      </c>
    </row>
    <row r="8" spans="1:3">
      <c r="A8" t="s">
        <v>31</v>
      </c>
      <c r="B8">
        <v>1</v>
      </c>
      <c r="C8" s="1">
        <f t="shared" si="0"/>
        <v>3.57142857142857</v>
      </c>
    </row>
    <row r="9" spans="1:3">
      <c r="A9" t="s">
        <v>47</v>
      </c>
      <c r="B9">
        <v>1</v>
      </c>
      <c r="C9" s="1">
        <f t="shared" si="0"/>
        <v>3.57142857142857</v>
      </c>
    </row>
    <row r="10" spans="1:3">
      <c r="A10" t="s">
        <v>36</v>
      </c>
      <c r="B10">
        <v>3</v>
      </c>
      <c r="C10" s="1">
        <f t="shared" si="0"/>
        <v>10.7142857142857</v>
      </c>
    </row>
    <row r="11" spans="2:2">
      <c r="B11">
        <f>SUM(B2:B10)</f>
        <v>28</v>
      </c>
    </row>
  </sheetData>
  <sortState ref="A1:A28">
    <sortCondition ref="A1"/>
  </sortState>
  <pageMargins left="0.75" right="0.75" top="1" bottom="1" header="0.5" footer="0.5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workbookViewId="0">
      <selection activeCell="C1" sqref="A1:A7 C1:C7"/>
    </sheetView>
  </sheetViews>
  <sheetFormatPr defaultColWidth="8.88888888888889" defaultRowHeight="14.4" outlineLevelRow="7" outlineLevelCol="2"/>
  <cols>
    <col min="1" max="1" width="30" customWidth="1"/>
    <col min="3" max="3" width="12.8888888888889"/>
  </cols>
  <sheetData>
    <row r="1" spans="2:3">
      <c r="B1" t="s">
        <v>61</v>
      </c>
      <c r="C1" t="s">
        <v>4</v>
      </c>
    </row>
    <row r="2" spans="1:3">
      <c r="A2" t="s">
        <v>27</v>
      </c>
      <c r="B2">
        <v>16</v>
      </c>
      <c r="C2" s="1">
        <f>(B2/62)*100</f>
        <v>25.8064516129032</v>
      </c>
    </row>
    <row r="3" spans="1:3">
      <c r="A3" t="s">
        <v>23</v>
      </c>
      <c r="B3">
        <v>3</v>
      </c>
      <c r="C3" s="1">
        <f>(B3/62)*100</f>
        <v>4.83870967741935</v>
      </c>
    </row>
    <row r="4" spans="1:3">
      <c r="A4" t="s">
        <v>22</v>
      </c>
      <c r="B4">
        <v>1</v>
      </c>
      <c r="C4" s="1">
        <f>(B4/62)*100</f>
        <v>1.61290322580645</v>
      </c>
    </row>
    <row r="5" spans="1:3">
      <c r="A5" t="s">
        <v>20</v>
      </c>
      <c r="B5">
        <v>2</v>
      </c>
      <c r="C5" s="1">
        <f>(B5/62)*100</f>
        <v>3.2258064516129</v>
      </c>
    </row>
    <row r="6" spans="1:3">
      <c r="A6" t="s">
        <v>11</v>
      </c>
      <c r="B6">
        <v>16</v>
      </c>
      <c r="C6" s="1">
        <f>(B6/62)*100</f>
        <v>25.8064516129032</v>
      </c>
    </row>
    <row r="7" spans="1:3">
      <c r="A7" t="s">
        <v>48</v>
      </c>
      <c r="B7">
        <v>24</v>
      </c>
      <c r="C7" s="1">
        <f>(B7/62)*100</f>
        <v>38.7096774193548</v>
      </c>
    </row>
    <row r="8" spans="2:2">
      <c r="B8">
        <f>SUM(B2:B7)</f>
        <v>62</v>
      </c>
    </row>
  </sheetData>
  <sortState ref="A1:A77">
    <sortCondition ref="A1"/>
  </sortState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59b6a26b138f260012e9fdebanswers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Dr. Ndjounguep Juscar</cp:lastModifiedBy>
  <dcterms:created xsi:type="dcterms:W3CDTF">2023-07-14T16:03:00Z</dcterms:created>
  <dcterms:modified xsi:type="dcterms:W3CDTF">2023-07-15T14:59:30Z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F19F808E5B364FA98C1488D2240A00D7</vt:lpwstr>
  </property>
  <property fmtid="{D5CDD505-2E9C-101B-9397-08002B2CF9AE}" pid="3" name="KSOProductBuildVer">
    <vt:lpwstr>1033-11.2.0.11417</vt:lpwstr>
  </property>
</Properties>
</file>